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20" windowWidth="19420" windowHeight="97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J195"/>
  <c r="I184"/>
  <c r="I195"/>
  <c r="H184"/>
  <c r="H195"/>
  <c r="G184"/>
  <c r="G195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/>
  <c r="J13"/>
  <c r="J24"/>
  <c r="I13"/>
  <c r="I24"/>
  <c r="H13"/>
  <c r="H24"/>
  <c r="G13"/>
  <c r="G24"/>
  <c r="F13"/>
  <c r="F24"/>
  <c r="L196"/>
  <c r="J196"/>
  <c r="I196"/>
  <c r="H196"/>
  <c r="F196"/>
  <c r="G196"/>
</calcChain>
</file>

<file path=xl/sharedStrings.xml><?xml version="1.0" encoding="utf-8"?>
<sst xmlns="http://schemas.openxmlformats.org/spreadsheetml/2006/main" count="252" uniqueCount="76">
  <si>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</si>
  <si>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</si>
  <si>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</si>
  <si>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</si>
  <si>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</si>
  <si>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</si>
  <si>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</si>
  <si>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</si>
  <si>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</si>
  <si>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</si>
  <si>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</si>
  <si>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</si>
  <si>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</si>
  <si>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</si>
  <si>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</si>
  <si>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</si>
  <si>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</si>
  <si>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</si>
  <si>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</si>
  <si>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</si>
  <si>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</si>
  <si>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</si>
  <si>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</si>
  <si>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</si>
  <si>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</si>
  <si>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</si>
  <si>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</si>
  <si>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</si>
  <si>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</si>
  <si>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</si>
  <si>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</si>
  <si>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</si>
  <si>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</si>
  <si>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</si>
  <si>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</si>
  <si>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</si>
  <si>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</si>
  <si>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</si>
  <si>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</si>
  <si>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</si>
  <si>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Садовникова О. В.</t>
  </si>
  <si>
    <t>КАША МАННАЯ МОЛОЧНАЯ ЖИДКАЯ</t>
  </si>
  <si>
    <t>ЧАЙ С САХАРОМ</t>
  </si>
  <si>
    <t>СЫР ПОРЦИОННО</t>
  </si>
  <si>
    <t>ЯЙЦО ВАРЕНОЕ</t>
  </si>
  <si>
    <t>ЧАЙ С САХОРОМ</t>
  </si>
  <si>
    <t>ХЛЕБ ПШЕНИЧНЫЙ</t>
  </si>
  <si>
    <t>ПР</t>
  </si>
  <si>
    <t>ОМЛЕТ НАТУРАЛЬНЫЙ</t>
  </si>
  <si>
    <t>КУКУРУЗА КОНСЕРВИРОВАНАЯ</t>
  </si>
  <si>
    <t>КОФЕЙНЫЙ НАПИТОК НА МОЛОКЕ</t>
  </si>
  <si>
    <t>ХЛЕБ  пшеничный</t>
  </si>
  <si>
    <t>пр</t>
  </si>
  <si>
    <t>яблоко</t>
  </si>
  <si>
    <t>МАСЛО СЛИВОЧНОЕ</t>
  </si>
  <si>
    <t>КАША ГРЕЧНЕВАЯ МОЛОЧНАЯ ВЯЗКАЯ</t>
  </si>
  <si>
    <t>КОНДИТЕРСКОЕ ИЗДЕЛИЯ   ( ПЕЧЕНЬЯ)</t>
  </si>
  <si>
    <t>ПЛОВ ИЗ ОТВАРНОЙ ПТИЦЫ</t>
  </si>
  <si>
    <t>НАПИТОК ИЗ ШИПОВНИКА</t>
  </si>
  <si>
    <t>КАША      "  ДРУЖБА"</t>
  </si>
  <si>
    <t>КАКАО С МОЛОКОМ</t>
  </si>
  <si>
    <t>КОНДИТЕРСКОЕ ИЗДЕЛИЯ      (ПЕЧЕНЬЯ)</t>
  </si>
  <si>
    <t>СЫРНИКИ ИЗ ТВОРОГА ЗАПЕЧЕНЫЕ</t>
  </si>
  <si>
    <t>МОЛОКО СГУЩЕНОЕ</t>
  </si>
  <si>
    <t>АПЕЛЬСИН</t>
  </si>
  <si>
    <t>МАСЛО  СЛИВОЧНОЕ</t>
  </si>
  <si>
    <t>ПЮРЕ КАРТОФЕЛЬНОЕ</t>
  </si>
  <si>
    <t>ЧАЙ С ЛИМОНОМ</t>
  </si>
  <si>
    <t>КАША ИЗ КРУПЫ" ГЕРКУЛЕС" ВЯЗКАЯ</t>
  </si>
  <si>
    <t>ЯБЛОКО</t>
  </si>
  <si>
    <t>ПТИЦА В ТОМАТНОМ СОУСЕ</t>
  </si>
  <si>
    <t>КАША ГРЕЧНЕВАЯ РАССЫПЧАТАЯ</t>
  </si>
  <si>
    <t>КОТЛЕТА МЯСНАЯ С СОУСОМ МОЛОЧНЫМ</t>
  </si>
  <si>
    <t>КАША РИСОВАЯ РАССЫПЧАТАЯ</t>
  </si>
  <si>
    <t>ГУЛЯШ  ИЗ ГОВЯДИНЫ</t>
  </si>
  <si>
    <t>МКОУ "СОШ № 2 г. Харабали"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</si>
</sst>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6328125" style="2" customWidth="1"/>
    <col min="6" max="6" width="9.26953125" style="2" customWidth="1"/>
    <col min="7" max="7" width="9.90625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9.90625" style="2" customWidth="1"/>
    <col min="12" max="16384" width="9.1796875" style="2"/>
  </cols>
  <sheetData>
    <row r="1" spans="1:12" ht="14.5">
      <c r="A1" s="1" t="s">
        <v>7</v>
      </c>
      <c r="C1" s="51" t="s">
        <v>75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>
      <c r="A6" s="20">
        <v>1</v>
      </c>
      <c r="B6" s="21">
        <v>1</v>
      </c>
      <c r="C6" s="22" t="s">
        <v>20</v>
      </c>
      <c r="D6" s="5" t="s">
        <v>21</v>
      </c>
      <c r="E6" s="39" t="s">
        <v>59</v>
      </c>
      <c r="F6" s="40">
        <v>200</v>
      </c>
      <c r="G6" s="40">
        <v>2.25</v>
      </c>
      <c r="H6" s="40">
        <v>10.3</v>
      </c>
      <c r="I6" s="40">
        <v>27.68</v>
      </c>
      <c r="J6" s="40">
        <v>225.6</v>
      </c>
      <c r="K6" s="41">
        <v>225</v>
      </c>
      <c r="L6" s="40">
        <v>25</v>
      </c>
    </row>
    <row r="7" spans="1:12" ht="14.5">
      <c r="A7" s="23"/>
      <c r="B7" s="15"/>
      <c r="C7" s="11"/>
      <c r="D7" s="6"/>
      <c r="E7" s="42" t="s">
        <v>43</v>
      </c>
      <c r="F7" s="43">
        <v>20</v>
      </c>
      <c r="G7" s="43">
        <v>5.24</v>
      </c>
      <c r="H7" s="43">
        <v>5.32</v>
      </c>
      <c r="I7" s="43">
        <v>0</v>
      </c>
      <c r="J7" s="43">
        <v>68</v>
      </c>
      <c r="K7" s="44">
        <v>72</v>
      </c>
      <c r="L7" s="43">
        <v>14</v>
      </c>
    </row>
    <row r="8" spans="1:12" ht="14.5">
      <c r="A8" s="23"/>
      <c r="B8" s="15"/>
      <c r="C8" s="11"/>
      <c r="D8" s="7" t="s">
        <v>22</v>
      </c>
      <c r="E8" s="42" t="s">
        <v>60</v>
      </c>
      <c r="F8" s="43">
        <v>200</v>
      </c>
      <c r="G8" s="43">
        <v>3.3</v>
      </c>
      <c r="H8" s="43">
        <v>2.9</v>
      </c>
      <c r="I8" s="43">
        <v>18.5</v>
      </c>
      <c r="J8" s="43">
        <v>113</v>
      </c>
      <c r="K8" s="44">
        <v>461</v>
      </c>
      <c r="L8" s="43">
        <v>13</v>
      </c>
    </row>
    <row r="9" spans="1:12" ht="14.5">
      <c r="A9" s="23"/>
      <c r="B9" s="15"/>
      <c r="C9" s="11"/>
      <c r="D9" s="7" t="s">
        <v>23</v>
      </c>
      <c r="E9" s="42" t="s">
        <v>46</v>
      </c>
      <c r="F9" s="43">
        <v>40</v>
      </c>
      <c r="G9" s="43">
        <v>4.3</v>
      </c>
      <c r="H9" s="43">
        <v>1.8</v>
      </c>
      <c r="I9" s="43">
        <v>17.399999999999999</v>
      </c>
      <c r="J9" s="43">
        <v>109.6</v>
      </c>
      <c r="K9" s="44" t="s">
        <v>47</v>
      </c>
      <c r="L9" s="43">
        <v>3</v>
      </c>
    </row>
    <row r="10" spans="1:12" ht="14.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>
      <c r="A11" s="23"/>
      <c r="B11" s="15"/>
      <c r="C11" s="11"/>
      <c r="D11" s="6"/>
      <c r="E11" s="42" t="s">
        <v>61</v>
      </c>
      <c r="F11" s="43">
        <v>30</v>
      </c>
      <c r="G11" s="43">
        <v>2.25</v>
      </c>
      <c r="H11" s="43">
        <v>5.4</v>
      </c>
      <c r="I11" s="43">
        <v>20.100000000000001</v>
      </c>
      <c r="J11" s="43">
        <v>138.80000000000001</v>
      </c>
      <c r="K11" s="44" t="s">
        <v>47</v>
      </c>
      <c r="L11" s="43">
        <v>8</v>
      </c>
    </row>
    <row r="12" spans="1:12" ht="14.5">
      <c r="A12" s="23"/>
      <c r="B12" s="15"/>
      <c r="C12" s="11"/>
      <c r="D12" s="6"/>
      <c r="E12" s="42" t="s">
        <v>54</v>
      </c>
      <c r="F12" s="43">
        <v>10</v>
      </c>
      <c r="G12" s="43">
        <v>0.08</v>
      </c>
      <c r="H12" s="43">
        <v>7.25</v>
      </c>
      <c r="I12" s="43">
        <v>0.13</v>
      </c>
      <c r="J12" s="43">
        <v>66</v>
      </c>
      <c r="K12" s="44">
        <v>76</v>
      </c>
      <c r="L12" s="43">
        <v>9</v>
      </c>
    </row>
    <row r="13" spans="1:12" ht="14.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17.419999999999998</v>
      </c>
      <c r="H13" s="19">
        <f t="shared" si="0"/>
        <v>32.97</v>
      </c>
      <c r="I13" s="19">
        <f t="shared" si="0"/>
        <v>83.81</v>
      </c>
      <c r="J13" s="19">
        <f t="shared" si="0"/>
        <v>721</v>
      </c>
      <c r="K13" s="25"/>
      <c r="L13" s="19">
        <f t="shared" ref="L13" si="1">SUM(L6:L12)</f>
        <v>72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17.419999999999998</v>
      </c>
      <c r="H24" s="32">
        <f t="shared" si="4"/>
        <v>32.97</v>
      </c>
      <c r="I24" s="32">
        <f t="shared" si="4"/>
        <v>83.81</v>
      </c>
      <c r="J24" s="32">
        <f t="shared" si="4"/>
        <v>721</v>
      </c>
      <c r="K24" s="32"/>
      <c r="L24" s="32">
        <f t="shared" ref="L24" si="5">L13+L23</f>
        <v>72</v>
      </c>
    </row>
    <row r="25" spans="1:12" ht="14.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150</v>
      </c>
      <c r="G25" s="40">
        <v>29.6</v>
      </c>
      <c r="H25" s="40">
        <v>7.8</v>
      </c>
      <c r="I25" s="40">
        <v>31.9</v>
      </c>
      <c r="J25" s="40">
        <v>316</v>
      </c>
      <c r="K25" s="41">
        <v>285</v>
      </c>
      <c r="L25" s="40">
        <v>35.29</v>
      </c>
    </row>
    <row r="26" spans="1:12" ht="14.5">
      <c r="A26" s="14"/>
      <c r="B26" s="15"/>
      <c r="C26" s="11"/>
      <c r="D26" s="6"/>
      <c r="E26" s="42" t="s">
        <v>63</v>
      </c>
      <c r="F26" s="43">
        <v>30</v>
      </c>
      <c r="G26" s="43">
        <v>2.2000000000000002</v>
      </c>
      <c r="H26" s="43">
        <v>2.6</v>
      </c>
      <c r="I26" s="43">
        <v>16.7</v>
      </c>
      <c r="J26" s="43">
        <v>98.4</v>
      </c>
      <c r="K26" s="44" t="s">
        <v>47</v>
      </c>
      <c r="L26" s="43">
        <v>5</v>
      </c>
    </row>
    <row r="27" spans="1:12" ht="14.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0.2</v>
      </c>
      <c r="H27" s="43">
        <v>0.1</v>
      </c>
      <c r="I27" s="43">
        <v>14.6</v>
      </c>
      <c r="J27" s="43">
        <v>60</v>
      </c>
      <c r="K27" s="44">
        <v>458</v>
      </c>
      <c r="L27" s="43">
        <v>3.5</v>
      </c>
    </row>
    <row r="28" spans="1:12" ht="14.5">
      <c r="A28" s="14"/>
      <c r="B28" s="15"/>
      <c r="C28" s="11"/>
      <c r="D28" s="7" t="s">
        <v>23</v>
      </c>
      <c r="E28" s="42" t="s">
        <v>46</v>
      </c>
      <c r="F28" s="43">
        <v>40</v>
      </c>
      <c r="G28" s="43">
        <v>4.3</v>
      </c>
      <c r="H28" s="43">
        <v>1.8</v>
      </c>
      <c r="I28" s="43">
        <v>17.399999999999999</v>
      </c>
      <c r="J28" s="43">
        <v>109.6</v>
      </c>
      <c r="K28" s="44" t="s">
        <v>47</v>
      </c>
      <c r="L28" s="43">
        <v>3</v>
      </c>
    </row>
    <row r="29" spans="1:12" ht="14.5">
      <c r="A29" s="14"/>
      <c r="B29" s="15"/>
      <c r="C29" s="11"/>
      <c r="D29" s="7" t="s">
        <v>24</v>
      </c>
      <c r="E29" s="42" t="s">
        <v>64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</v>
      </c>
      <c r="K29" s="44">
        <v>79</v>
      </c>
      <c r="L29" s="43">
        <v>16</v>
      </c>
    </row>
    <row r="30" spans="1:12" ht="14.5">
      <c r="A30" s="14"/>
      <c r="B30" s="15"/>
      <c r="C30" s="11"/>
      <c r="D30" s="6"/>
      <c r="E30" s="42" t="s">
        <v>65</v>
      </c>
      <c r="F30" s="43">
        <v>10</v>
      </c>
      <c r="G30" s="43">
        <v>0.08</v>
      </c>
      <c r="H30" s="43">
        <v>7.25</v>
      </c>
      <c r="I30" s="43">
        <v>0.13</v>
      </c>
      <c r="J30" s="43">
        <v>66</v>
      </c>
      <c r="K30" s="44">
        <v>76</v>
      </c>
      <c r="L30" s="43">
        <v>9</v>
      </c>
    </row>
    <row r="31" spans="1:12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36.779999999999994</v>
      </c>
      <c r="H32" s="19">
        <f t="shared" ref="H32" si="7">SUM(H25:H31)</f>
        <v>19.950000000000003</v>
      </c>
      <c r="I32" s="19">
        <f t="shared" ref="I32" si="8">SUM(I25:I31)</f>
        <v>90.529999999999987</v>
      </c>
      <c r="J32" s="19">
        <f t="shared" ref="J32:L32" si="9">SUM(J25:J31)</f>
        <v>694</v>
      </c>
      <c r="K32" s="25"/>
      <c r="L32" s="19">
        <f t="shared" si="9"/>
        <v>71.789999999999992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530</v>
      </c>
      <c r="G43" s="32">
        <f t="shared" ref="G43" si="14">G32+G42</f>
        <v>36.779999999999994</v>
      </c>
      <c r="H43" s="32">
        <f t="shared" ref="H43" si="15">H32+H42</f>
        <v>19.950000000000003</v>
      </c>
      <c r="I43" s="32">
        <f t="shared" ref="I43" si="16">I32+I42</f>
        <v>90.529999999999987</v>
      </c>
      <c r="J43" s="32">
        <f t="shared" ref="J43:L43" si="17">J32+J42</f>
        <v>694</v>
      </c>
      <c r="K43" s="32"/>
      <c r="L43" s="32">
        <f t="shared" si="17"/>
        <v>71.789999999999992</v>
      </c>
    </row>
    <row r="44" spans="1:12" ht="14.5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100</v>
      </c>
      <c r="G44" s="40">
        <v>15.58</v>
      </c>
      <c r="H44" s="40">
        <v>14</v>
      </c>
      <c r="I44" s="40">
        <v>3.41</v>
      </c>
      <c r="J44" s="40">
        <v>201.66</v>
      </c>
      <c r="K44" s="41">
        <v>326</v>
      </c>
      <c r="L44" s="40">
        <v>50.24</v>
      </c>
    </row>
    <row r="45" spans="1:12" ht="14.5">
      <c r="A45" s="23"/>
      <c r="B45" s="15"/>
      <c r="C45" s="11"/>
      <c r="D45" s="6"/>
      <c r="E45" s="42" t="s">
        <v>66</v>
      </c>
      <c r="F45" s="43">
        <v>150</v>
      </c>
      <c r="G45" s="43">
        <v>4.2</v>
      </c>
      <c r="H45" s="43">
        <v>8</v>
      </c>
      <c r="I45" s="43">
        <v>12.2</v>
      </c>
      <c r="J45" s="43">
        <v>136</v>
      </c>
      <c r="K45" s="44">
        <v>374</v>
      </c>
      <c r="L45" s="43">
        <v>12.23</v>
      </c>
    </row>
    <row r="46" spans="1:12" ht="14.5">
      <c r="A46" s="23"/>
      <c r="B46" s="15"/>
      <c r="C46" s="11"/>
      <c r="D46" s="7" t="s">
        <v>22</v>
      </c>
      <c r="E46" s="42" t="s">
        <v>67</v>
      </c>
      <c r="F46" s="43">
        <v>200</v>
      </c>
      <c r="G46" s="43">
        <v>0.13</v>
      </c>
      <c r="H46" s="43">
        <v>0.02</v>
      </c>
      <c r="I46" s="43">
        <v>11.32</v>
      </c>
      <c r="J46" s="43">
        <v>45.51</v>
      </c>
      <c r="K46" s="44">
        <v>459</v>
      </c>
      <c r="L46" s="43">
        <v>4</v>
      </c>
    </row>
    <row r="47" spans="1:12" ht="14.5">
      <c r="A47" s="23"/>
      <c r="B47" s="15"/>
      <c r="C47" s="11"/>
      <c r="D47" s="7" t="s">
        <v>23</v>
      </c>
      <c r="E47" s="42" t="s">
        <v>46</v>
      </c>
      <c r="F47" s="43">
        <v>50</v>
      </c>
      <c r="G47" s="43">
        <v>4.3</v>
      </c>
      <c r="H47" s="43">
        <v>1.8</v>
      </c>
      <c r="I47" s="43">
        <v>17.399999999999999</v>
      </c>
      <c r="J47" s="43">
        <v>109.6</v>
      </c>
      <c r="K47" s="44" t="s">
        <v>47</v>
      </c>
      <c r="L47" s="43">
        <v>3</v>
      </c>
    </row>
    <row r="48" spans="1:12" ht="14.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24.21</v>
      </c>
      <c r="H51" s="19">
        <f t="shared" ref="H51" si="19">SUM(H44:H50)</f>
        <v>23.82</v>
      </c>
      <c r="I51" s="19">
        <f t="shared" ref="I51" si="20">SUM(I44:I50)</f>
        <v>44.33</v>
      </c>
      <c r="J51" s="19">
        <f t="shared" ref="J51:L51" si="21">SUM(J44:J50)</f>
        <v>492.77</v>
      </c>
      <c r="K51" s="25"/>
      <c r="L51" s="19">
        <f t="shared" si="21"/>
        <v>69.47</v>
      </c>
    </row>
    <row r="52" spans="1:12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24.21</v>
      </c>
      <c r="H62" s="32">
        <f t="shared" ref="H62" si="27">H51+H61</f>
        <v>23.82</v>
      </c>
      <c r="I62" s="32">
        <f t="shared" ref="I62" si="28">I51+I61</f>
        <v>44.33</v>
      </c>
      <c r="J62" s="32">
        <f t="shared" ref="J62:L62" si="29">J51+J61</f>
        <v>492.77</v>
      </c>
      <c r="K62" s="32"/>
      <c r="L62" s="32">
        <f t="shared" si="29"/>
        <v>69.47</v>
      </c>
    </row>
    <row r="63" spans="1:12" ht="14.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200</v>
      </c>
      <c r="G63" s="40">
        <v>8.4600000000000009</v>
      </c>
      <c r="H63" s="40">
        <v>12.58</v>
      </c>
      <c r="I63" s="40">
        <v>31.52</v>
      </c>
      <c r="J63" s="40">
        <v>273.5</v>
      </c>
      <c r="K63" s="41">
        <v>212</v>
      </c>
      <c r="L63" s="40">
        <v>29.47</v>
      </c>
    </row>
    <row r="64" spans="1:12" ht="14.5">
      <c r="A64" s="23"/>
      <c r="B64" s="15"/>
      <c r="C64" s="11"/>
      <c r="D64" s="6"/>
      <c r="E64" s="42" t="s">
        <v>43</v>
      </c>
      <c r="F64" s="43">
        <v>20</v>
      </c>
      <c r="G64" s="43">
        <v>5.24</v>
      </c>
      <c r="H64" s="43">
        <v>5.32</v>
      </c>
      <c r="I64" s="43">
        <v>0</v>
      </c>
      <c r="J64" s="43">
        <v>68</v>
      </c>
      <c r="K64" s="44">
        <v>76</v>
      </c>
      <c r="L64" s="43">
        <v>14</v>
      </c>
    </row>
    <row r="65" spans="1:12" ht="14.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0.2</v>
      </c>
      <c r="H65" s="43">
        <v>0.1</v>
      </c>
      <c r="I65" s="43">
        <v>14.6</v>
      </c>
      <c r="J65" s="43">
        <v>60</v>
      </c>
      <c r="K65" s="44">
        <v>458</v>
      </c>
      <c r="L65" s="43">
        <v>3.5</v>
      </c>
    </row>
    <row r="66" spans="1:12" ht="14.5">
      <c r="A66" s="23"/>
      <c r="B66" s="15"/>
      <c r="C66" s="11"/>
      <c r="D66" s="7" t="s">
        <v>23</v>
      </c>
      <c r="E66" s="42" t="s">
        <v>46</v>
      </c>
      <c r="F66" s="43">
        <v>40</v>
      </c>
      <c r="G66" s="43">
        <v>4.3</v>
      </c>
      <c r="H66" s="43">
        <v>1.8</v>
      </c>
      <c r="I66" s="43">
        <v>17.399999999999999</v>
      </c>
      <c r="J66" s="43">
        <v>109.6</v>
      </c>
      <c r="K66" s="44" t="s">
        <v>47</v>
      </c>
      <c r="L66" s="43">
        <v>3</v>
      </c>
    </row>
    <row r="67" spans="1:12" ht="14.5">
      <c r="A67" s="23"/>
      <c r="B67" s="15"/>
      <c r="C67" s="11"/>
      <c r="D67" s="7" t="s">
        <v>24</v>
      </c>
      <c r="E67" s="42" t="s">
        <v>69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</v>
      </c>
      <c r="K67" s="44">
        <v>79</v>
      </c>
      <c r="L67" s="43">
        <v>11</v>
      </c>
    </row>
    <row r="68" spans="1:12" ht="14.5">
      <c r="A68" s="23"/>
      <c r="B68" s="15"/>
      <c r="C68" s="11"/>
      <c r="D68" s="6"/>
      <c r="E68" s="42" t="s">
        <v>54</v>
      </c>
      <c r="F68" s="43">
        <v>10</v>
      </c>
      <c r="G68" s="43">
        <v>0.08</v>
      </c>
      <c r="H68" s="43">
        <v>7.25</v>
      </c>
      <c r="I68" s="43">
        <v>0.13</v>
      </c>
      <c r="J68" s="43">
        <v>66</v>
      </c>
      <c r="K68" s="44">
        <v>72</v>
      </c>
      <c r="L68" s="43">
        <v>9</v>
      </c>
    </row>
    <row r="69" spans="1:12" ht="14.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18.679999999999996</v>
      </c>
      <c r="H70" s="19">
        <f t="shared" ref="H70" si="31">SUM(H63:H69)</f>
        <v>27.45</v>
      </c>
      <c r="I70" s="19">
        <f t="shared" ref="I70" si="32">SUM(I63:I69)</f>
        <v>73.449999999999989</v>
      </c>
      <c r="J70" s="19">
        <f t="shared" ref="J70:L70" si="33">SUM(J63:J69)</f>
        <v>621.1</v>
      </c>
      <c r="K70" s="25"/>
      <c r="L70" s="19">
        <f t="shared" si="33"/>
        <v>69.97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570</v>
      </c>
      <c r="G81" s="32">
        <f t="shared" ref="G81" si="38">G70+G80</f>
        <v>18.679999999999996</v>
      </c>
      <c r="H81" s="32">
        <f t="shared" ref="H81" si="39">H70+H80</f>
        <v>27.45</v>
      </c>
      <c r="I81" s="32">
        <f t="shared" ref="I81" si="40">I70+I80</f>
        <v>73.449999999999989</v>
      </c>
      <c r="J81" s="32">
        <f t="shared" ref="J81:L81" si="41">J70+J80</f>
        <v>621.1</v>
      </c>
      <c r="K81" s="32"/>
      <c r="L81" s="32">
        <f t="shared" si="41"/>
        <v>69.97</v>
      </c>
    </row>
    <row r="82" spans="1:12" ht="14.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120</v>
      </c>
      <c r="G82" s="40">
        <v>20.16</v>
      </c>
      <c r="H82" s="40">
        <v>15.65</v>
      </c>
      <c r="I82" s="40">
        <v>3.26</v>
      </c>
      <c r="J82" s="40">
        <v>235.2</v>
      </c>
      <c r="K82" s="41">
        <v>298</v>
      </c>
      <c r="L82" s="40">
        <v>48.95</v>
      </c>
    </row>
    <row r="83" spans="1:12" ht="14.5">
      <c r="A83" s="23"/>
      <c r="B83" s="15"/>
      <c r="C83" s="11"/>
      <c r="D83" s="6"/>
      <c r="E83" s="42" t="s">
        <v>71</v>
      </c>
      <c r="F83" s="43">
        <v>150</v>
      </c>
      <c r="G83" s="43">
        <v>10.18</v>
      </c>
      <c r="H83" s="43">
        <v>8.4600000000000009</v>
      </c>
      <c r="I83" s="43">
        <v>45.03</v>
      </c>
      <c r="J83" s="43">
        <v>297</v>
      </c>
      <c r="K83" s="44">
        <v>204</v>
      </c>
      <c r="L83" s="43">
        <v>13.52</v>
      </c>
    </row>
    <row r="84" spans="1:12" ht="14.5">
      <c r="A84" s="23"/>
      <c r="B84" s="15"/>
      <c r="C84" s="11"/>
      <c r="D84" s="7" t="s">
        <v>22</v>
      </c>
      <c r="E84" s="42" t="s">
        <v>67</v>
      </c>
      <c r="F84" s="43">
        <v>200</v>
      </c>
      <c r="G84" s="43">
        <v>0.13</v>
      </c>
      <c r="H84" s="43">
        <v>0.02</v>
      </c>
      <c r="I84" s="43">
        <v>11.32</v>
      </c>
      <c r="J84" s="43">
        <v>45.51</v>
      </c>
      <c r="K84" s="44">
        <v>458</v>
      </c>
      <c r="L84" s="43">
        <v>4</v>
      </c>
    </row>
    <row r="85" spans="1:12" ht="14.5">
      <c r="A85" s="23"/>
      <c r="B85" s="15"/>
      <c r="C85" s="11"/>
      <c r="D85" s="7" t="s">
        <v>23</v>
      </c>
      <c r="E85" s="42" t="s">
        <v>46</v>
      </c>
      <c r="F85" s="43">
        <v>40</v>
      </c>
      <c r="G85" s="43">
        <v>4.3</v>
      </c>
      <c r="H85" s="43">
        <v>1.8</v>
      </c>
      <c r="I85" s="43">
        <v>17.399999999999999</v>
      </c>
      <c r="J85" s="43">
        <v>109.6</v>
      </c>
      <c r="K85" s="44" t="s">
        <v>47</v>
      </c>
      <c r="L85" s="43">
        <v>3</v>
      </c>
    </row>
    <row r="86" spans="1:12" ht="14.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34.769999999999996</v>
      </c>
      <c r="H89" s="19">
        <f t="shared" ref="H89" si="43">SUM(H82:H88)</f>
        <v>25.93</v>
      </c>
      <c r="I89" s="19">
        <f t="shared" ref="I89" si="44">SUM(I82:I88)</f>
        <v>77.009999999999991</v>
      </c>
      <c r="J89" s="19">
        <f t="shared" ref="J89:L89" si="45">SUM(J82:J88)</f>
        <v>687.31000000000006</v>
      </c>
      <c r="K89" s="25"/>
      <c r="L89" s="19">
        <f t="shared" si="45"/>
        <v>69.47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510</v>
      </c>
      <c r="G100" s="32">
        <f t="shared" ref="G100" si="50">G89+G99</f>
        <v>34.769999999999996</v>
      </c>
      <c r="H100" s="32">
        <f t="shared" ref="H100" si="51">H89+H99</f>
        <v>25.93</v>
      </c>
      <c r="I100" s="32">
        <f t="shared" ref="I100" si="52">I89+I99</f>
        <v>77.009999999999991</v>
      </c>
      <c r="J100" s="32">
        <f t="shared" ref="J100:L100" si="53">J89+J99</f>
        <v>687.31000000000006</v>
      </c>
      <c r="K100" s="32"/>
      <c r="L100" s="32">
        <f t="shared" si="53"/>
        <v>69.47</v>
      </c>
    </row>
    <row r="101" spans="1:12" ht="14.5">
      <c r="A101" s="20">
        <v>2</v>
      </c>
      <c r="B101" s="21">
        <v>1</v>
      </c>
      <c r="C101" s="22" t="s">
        <v>20</v>
      </c>
      <c r="D101" s="5" t="s">
        <v>21</v>
      </c>
      <c r="E101" s="39" t="s">
        <v>41</v>
      </c>
      <c r="F101" s="40">
        <v>200</v>
      </c>
      <c r="G101" s="40">
        <v>6.22</v>
      </c>
      <c r="H101" s="40">
        <v>6.58</v>
      </c>
      <c r="I101" s="40">
        <v>31.24</v>
      </c>
      <c r="J101" s="40">
        <v>209.2</v>
      </c>
      <c r="K101" s="41">
        <v>226</v>
      </c>
      <c r="L101" s="40">
        <v>25.35</v>
      </c>
    </row>
    <row r="102" spans="1:12" ht="14.5">
      <c r="A102" s="23"/>
      <c r="B102" s="15"/>
      <c r="C102" s="11"/>
      <c r="D102" s="6"/>
      <c r="E102" s="42" t="s">
        <v>54</v>
      </c>
      <c r="F102" s="43">
        <v>10</v>
      </c>
      <c r="G102" s="43">
        <v>0.08</v>
      </c>
      <c r="H102" s="43">
        <v>7.25</v>
      </c>
      <c r="I102" s="43">
        <v>0.13</v>
      </c>
      <c r="J102" s="43">
        <v>66</v>
      </c>
      <c r="K102" s="44">
        <v>76</v>
      </c>
      <c r="L102" s="43">
        <v>9</v>
      </c>
    </row>
    <row r="103" spans="1:12" ht="14.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0.2</v>
      </c>
      <c r="H103" s="43">
        <v>0.1</v>
      </c>
      <c r="I103" s="43">
        <v>14.6</v>
      </c>
      <c r="J103" s="43">
        <v>60</v>
      </c>
      <c r="K103" s="44">
        <v>458</v>
      </c>
      <c r="L103" s="43">
        <v>3.5</v>
      </c>
    </row>
    <row r="104" spans="1:12" ht="14.5">
      <c r="A104" s="23"/>
      <c r="B104" s="15"/>
      <c r="C104" s="11"/>
      <c r="D104" s="7" t="s">
        <v>23</v>
      </c>
      <c r="E104" s="42" t="s">
        <v>46</v>
      </c>
      <c r="F104" s="43">
        <v>40</v>
      </c>
      <c r="G104" s="43">
        <v>4.3</v>
      </c>
      <c r="H104" s="43">
        <v>1.8</v>
      </c>
      <c r="I104" s="43">
        <v>17.399999999999999</v>
      </c>
      <c r="J104" s="43">
        <v>109.6</v>
      </c>
      <c r="K104" s="44" t="s">
        <v>47</v>
      </c>
      <c r="L104" s="43">
        <v>3</v>
      </c>
    </row>
    <row r="105" spans="1:12" ht="14.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>
      <c r="A106" s="23"/>
      <c r="B106" s="15"/>
      <c r="C106" s="11"/>
      <c r="D106" s="6"/>
      <c r="E106" s="42" t="s">
        <v>43</v>
      </c>
      <c r="F106" s="43">
        <v>20</v>
      </c>
      <c r="G106" s="43">
        <v>5.24</v>
      </c>
      <c r="H106" s="43">
        <v>5.32</v>
      </c>
      <c r="I106" s="43"/>
      <c r="J106" s="43">
        <v>68</v>
      </c>
      <c r="K106" s="44">
        <v>76</v>
      </c>
      <c r="L106" s="43">
        <v>14</v>
      </c>
    </row>
    <row r="107" spans="1:12" ht="14.5">
      <c r="A107" s="23"/>
      <c r="B107" s="15"/>
      <c r="C107" s="11"/>
      <c r="D107" s="6"/>
      <c r="E107" s="42" t="s">
        <v>44</v>
      </c>
      <c r="F107" s="43">
        <v>60</v>
      </c>
      <c r="G107" s="43">
        <v>7.6</v>
      </c>
      <c r="H107" s="43">
        <v>6.9</v>
      </c>
      <c r="I107" s="43">
        <v>0.45</v>
      </c>
      <c r="J107" s="43">
        <v>95.25</v>
      </c>
      <c r="K107" s="44">
        <v>266</v>
      </c>
      <c r="L107" s="43">
        <v>8.5</v>
      </c>
    </row>
    <row r="108" spans="1:12" ht="14.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23.64</v>
      </c>
      <c r="H108" s="19">
        <f t="shared" si="54"/>
        <v>27.950000000000003</v>
      </c>
      <c r="I108" s="19">
        <f t="shared" si="54"/>
        <v>63.82</v>
      </c>
      <c r="J108" s="19">
        <f t="shared" si="54"/>
        <v>608.04999999999995</v>
      </c>
      <c r="K108" s="25"/>
      <c r="L108" s="19">
        <f t="shared" ref="L108" si="55">SUM(L101:L107)</f>
        <v>63.35</v>
      </c>
    </row>
    <row r="109" spans="1:12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530</v>
      </c>
      <c r="G119" s="32">
        <f t="shared" ref="G119" si="58">G108+G118</f>
        <v>23.64</v>
      </c>
      <c r="H119" s="32">
        <f t="shared" ref="H119" si="59">H108+H118</f>
        <v>27.950000000000003</v>
      </c>
      <c r="I119" s="32">
        <f t="shared" ref="I119" si="60">I108+I118</f>
        <v>63.82</v>
      </c>
      <c r="J119" s="32">
        <f t="shared" ref="J119:L119" si="61">J108+J118</f>
        <v>608.04999999999995</v>
      </c>
      <c r="K119" s="32"/>
      <c r="L119" s="32">
        <f t="shared" si="61"/>
        <v>63.35</v>
      </c>
    </row>
    <row r="120" spans="1:12" ht="14.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120</v>
      </c>
      <c r="G120" s="40">
        <v>10.98</v>
      </c>
      <c r="H120" s="40">
        <v>12.23</v>
      </c>
      <c r="I120" s="40">
        <v>9.4700000000000006</v>
      </c>
      <c r="J120" s="40">
        <v>192</v>
      </c>
      <c r="K120" s="41">
        <v>268</v>
      </c>
      <c r="L120" s="40">
        <v>50.45</v>
      </c>
    </row>
    <row r="121" spans="1:12" ht="14.5">
      <c r="A121" s="14"/>
      <c r="B121" s="15"/>
      <c r="C121" s="11"/>
      <c r="D121" s="6"/>
      <c r="E121" s="42" t="s">
        <v>73</v>
      </c>
      <c r="F121" s="43">
        <v>150</v>
      </c>
      <c r="G121" s="43">
        <v>3.65</v>
      </c>
      <c r="H121" s="43">
        <v>4.3</v>
      </c>
      <c r="I121" s="43">
        <v>36.67</v>
      </c>
      <c r="J121" s="43">
        <v>199.95</v>
      </c>
      <c r="K121" s="44">
        <v>207</v>
      </c>
      <c r="L121" s="43">
        <v>11.52</v>
      </c>
    </row>
    <row r="122" spans="1:12" ht="14.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0.2</v>
      </c>
      <c r="H122" s="43">
        <v>0.1</v>
      </c>
      <c r="I122" s="43">
        <v>14.6</v>
      </c>
      <c r="J122" s="43">
        <v>60</v>
      </c>
      <c r="K122" s="44">
        <v>458</v>
      </c>
      <c r="L122" s="43">
        <v>3.5</v>
      </c>
    </row>
    <row r="123" spans="1:12" ht="14.5">
      <c r="A123" s="14"/>
      <c r="B123" s="15"/>
      <c r="C123" s="11"/>
      <c r="D123" s="7" t="s">
        <v>23</v>
      </c>
      <c r="E123" s="42" t="s">
        <v>46</v>
      </c>
      <c r="F123" s="43">
        <v>40</v>
      </c>
      <c r="G123" s="43">
        <v>4.3</v>
      </c>
      <c r="H123" s="43">
        <v>1.8</v>
      </c>
      <c r="I123" s="43">
        <v>17.399999999999999</v>
      </c>
      <c r="J123" s="43">
        <v>109.6</v>
      </c>
      <c r="K123" s="44" t="s">
        <v>47</v>
      </c>
      <c r="L123" s="43">
        <v>3</v>
      </c>
    </row>
    <row r="124" spans="1:12" ht="14.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19.13</v>
      </c>
      <c r="H127" s="19">
        <f t="shared" si="62"/>
        <v>18.430000000000003</v>
      </c>
      <c r="I127" s="19">
        <f t="shared" si="62"/>
        <v>78.14</v>
      </c>
      <c r="J127" s="19">
        <f t="shared" si="62"/>
        <v>561.54999999999995</v>
      </c>
      <c r="K127" s="25"/>
      <c r="L127" s="19">
        <f t="shared" ref="L127" si="63">SUM(L120:L126)</f>
        <v>68.47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510</v>
      </c>
      <c r="G138" s="32">
        <f t="shared" ref="G138" si="66">G127+G137</f>
        <v>19.13</v>
      </c>
      <c r="H138" s="32">
        <f t="shared" ref="H138" si="67">H127+H137</f>
        <v>18.430000000000003</v>
      </c>
      <c r="I138" s="32">
        <f t="shared" ref="I138" si="68">I127+I137</f>
        <v>78.14</v>
      </c>
      <c r="J138" s="32">
        <f t="shared" ref="J138:L138" si="69">J127+J137</f>
        <v>561.54999999999995</v>
      </c>
      <c r="K138" s="32"/>
      <c r="L138" s="32">
        <f t="shared" si="69"/>
        <v>68.47</v>
      </c>
    </row>
    <row r="139" spans="1:12" ht="14.5">
      <c r="A139" s="20">
        <v>2</v>
      </c>
      <c r="B139" s="21">
        <v>3</v>
      </c>
      <c r="C139" s="22" t="s">
        <v>20</v>
      </c>
      <c r="D139" s="5" t="s">
        <v>21</v>
      </c>
      <c r="E139" s="39" t="s">
        <v>48</v>
      </c>
      <c r="F139" s="40">
        <v>150</v>
      </c>
      <c r="G139" s="40">
        <v>12.9</v>
      </c>
      <c r="H139" s="40">
        <v>15.92</v>
      </c>
      <c r="I139" s="40">
        <v>42</v>
      </c>
      <c r="J139" s="40">
        <v>207</v>
      </c>
      <c r="K139" s="41">
        <v>267</v>
      </c>
      <c r="L139" s="40">
        <v>28.22</v>
      </c>
    </row>
    <row r="140" spans="1:12" ht="14.5">
      <c r="A140" s="23"/>
      <c r="B140" s="15"/>
      <c r="C140" s="11"/>
      <c r="D140" s="6"/>
      <c r="E140" s="42" t="s">
        <v>49</v>
      </c>
      <c r="F140" s="43">
        <v>60</v>
      </c>
      <c r="G140" s="43">
        <v>1.22</v>
      </c>
      <c r="H140" s="43">
        <v>2.1800000000000002</v>
      </c>
      <c r="I140" s="43">
        <v>6.64</v>
      </c>
      <c r="J140" s="43">
        <v>54.63</v>
      </c>
      <c r="K140" s="44" t="s">
        <v>47</v>
      </c>
      <c r="L140" s="43">
        <v>12</v>
      </c>
    </row>
    <row r="141" spans="1:12" ht="14.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3.16</v>
      </c>
      <c r="H141" s="43">
        <v>2.68</v>
      </c>
      <c r="I141" s="43">
        <v>15.94</v>
      </c>
      <c r="J141" s="43">
        <v>101.01</v>
      </c>
      <c r="K141" s="44">
        <v>464</v>
      </c>
      <c r="L141" s="43">
        <v>8.0500000000000007</v>
      </c>
    </row>
    <row r="142" spans="1:12" ht="15.75" customHeight="1">
      <c r="A142" s="23"/>
      <c r="B142" s="15"/>
      <c r="C142" s="11"/>
      <c r="D142" s="7" t="s">
        <v>23</v>
      </c>
      <c r="E142" s="42" t="s">
        <v>51</v>
      </c>
      <c r="F142" s="43">
        <v>40</v>
      </c>
      <c r="G142" s="43">
        <v>4.3</v>
      </c>
      <c r="H142" s="43">
        <v>1.8</v>
      </c>
      <c r="I142" s="43">
        <v>17.399999999999999</v>
      </c>
      <c r="J142" s="43">
        <v>109.6</v>
      </c>
      <c r="K142" s="44" t="s">
        <v>52</v>
      </c>
      <c r="L142" s="43">
        <v>3</v>
      </c>
    </row>
    <row r="143" spans="1:12" ht="14.5">
      <c r="A143" s="23"/>
      <c r="B143" s="15"/>
      <c r="C143" s="11"/>
      <c r="D143" s="7" t="s">
        <v>24</v>
      </c>
      <c r="E143" s="42" t="s">
        <v>53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</v>
      </c>
      <c r="K143" s="44">
        <v>79</v>
      </c>
      <c r="L143" s="43">
        <v>11</v>
      </c>
    </row>
    <row r="144" spans="1:12" ht="14.5">
      <c r="A144" s="23"/>
      <c r="B144" s="15"/>
      <c r="C144" s="11"/>
      <c r="D144" s="6"/>
      <c r="E144" s="42" t="s">
        <v>54</v>
      </c>
      <c r="F144" s="43">
        <v>10</v>
      </c>
      <c r="G144" s="43">
        <v>0.08</v>
      </c>
      <c r="H144" s="43">
        <v>7.25</v>
      </c>
      <c r="I144" s="43">
        <v>0.13</v>
      </c>
      <c r="J144" s="43">
        <v>66</v>
      </c>
      <c r="K144" s="44">
        <v>76</v>
      </c>
      <c r="L144" s="43">
        <v>9</v>
      </c>
    </row>
    <row r="145" spans="1:12" ht="14.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22.06</v>
      </c>
      <c r="H146" s="19">
        <f t="shared" si="70"/>
        <v>30.23</v>
      </c>
      <c r="I146" s="19">
        <f t="shared" si="70"/>
        <v>91.909999999999982</v>
      </c>
      <c r="J146" s="19">
        <f t="shared" si="70"/>
        <v>582.24</v>
      </c>
      <c r="K146" s="25"/>
      <c r="L146" s="19">
        <f t="shared" ref="L146" si="71">SUM(L139:L145)</f>
        <v>71.27</v>
      </c>
    </row>
    <row r="147" spans="1:12" ht="14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560</v>
      </c>
      <c r="G157" s="32">
        <f t="shared" ref="G157" si="74">G146+G156</f>
        <v>22.06</v>
      </c>
      <c r="H157" s="32">
        <f t="shared" ref="H157" si="75">H146+H156</f>
        <v>30.23</v>
      </c>
      <c r="I157" s="32">
        <f t="shared" ref="I157" si="76">I146+I156</f>
        <v>91.909999999999982</v>
      </c>
      <c r="J157" s="32">
        <f t="shared" ref="J157:L157" si="77">J146+J156</f>
        <v>582.24</v>
      </c>
      <c r="K157" s="32"/>
      <c r="L157" s="32">
        <f t="shared" si="77"/>
        <v>71.27</v>
      </c>
    </row>
    <row r="158" spans="1:12" ht="14.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200</v>
      </c>
      <c r="G158" s="40">
        <v>9</v>
      </c>
      <c r="H158" s="40">
        <v>10.5</v>
      </c>
      <c r="I158" s="40">
        <v>36.020000000000003</v>
      </c>
      <c r="J158" s="40">
        <v>269.2</v>
      </c>
      <c r="K158" s="41">
        <v>213</v>
      </c>
      <c r="L158" s="40">
        <v>29.5</v>
      </c>
    </row>
    <row r="159" spans="1:12" ht="14.5">
      <c r="A159" s="23"/>
      <c r="B159" s="15"/>
      <c r="C159" s="11"/>
      <c r="D159" s="6"/>
      <c r="E159" s="42" t="s">
        <v>43</v>
      </c>
      <c r="F159" s="43">
        <v>20</v>
      </c>
      <c r="G159" s="43">
        <v>5.24</v>
      </c>
      <c r="H159" s="43">
        <v>5.32</v>
      </c>
      <c r="I159" s="43">
        <v>0</v>
      </c>
      <c r="J159" s="43">
        <v>68</v>
      </c>
      <c r="K159" s="44">
        <v>62</v>
      </c>
      <c r="L159" s="43">
        <v>14</v>
      </c>
    </row>
    <row r="160" spans="1:12" ht="14.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0.2</v>
      </c>
      <c r="H160" s="43">
        <v>0.1</v>
      </c>
      <c r="I160" s="43">
        <v>14.6</v>
      </c>
      <c r="J160" s="43">
        <v>60</v>
      </c>
      <c r="K160" s="44">
        <v>458</v>
      </c>
      <c r="L160" s="43">
        <v>3.5</v>
      </c>
    </row>
    <row r="161" spans="1:12" ht="14.5">
      <c r="A161" s="23"/>
      <c r="B161" s="15"/>
      <c r="C161" s="11"/>
      <c r="D161" s="7" t="s">
        <v>23</v>
      </c>
      <c r="E161" s="42" t="s">
        <v>46</v>
      </c>
      <c r="F161" s="43">
        <v>40</v>
      </c>
      <c r="G161" s="43">
        <v>4.3</v>
      </c>
      <c r="H161" s="43">
        <v>1.8</v>
      </c>
      <c r="I161" s="43">
        <v>17.399999999999999</v>
      </c>
      <c r="J161" s="43">
        <v>109.6</v>
      </c>
      <c r="K161" s="44" t="s">
        <v>47</v>
      </c>
      <c r="L161" s="43">
        <v>3</v>
      </c>
    </row>
    <row r="162" spans="1:12" ht="14.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>
      <c r="A163" s="23"/>
      <c r="B163" s="15"/>
      <c r="C163" s="11"/>
      <c r="D163" s="6"/>
      <c r="E163" s="42" t="s">
        <v>56</v>
      </c>
      <c r="F163" s="43">
        <v>30</v>
      </c>
      <c r="G163" s="43">
        <v>2.25</v>
      </c>
      <c r="H163" s="43">
        <v>5.4</v>
      </c>
      <c r="I163" s="43">
        <v>20.100000000000001</v>
      </c>
      <c r="J163" s="43">
        <v>138.9</v>
      </c>
      <c r="K163" s="44" t="s">
        <v>47</v>
      </c>
      <c r="L163" s="43">
        <v>8</v>
      </c>
    </row>
    <row r="164" spans="1:12" ht="14.5">
      <c r="A164" s="23"/>
      <c r="B164" s="15"/>
      <c r="C164" s="11"/>
      <c r="D164" s="6"/>
      <c r="E164" s="42" t="s">
        <v>54</v>
      </c>
      <c r="F164" s="43">
        <v>10</v>
      </c>
      <c r="G164" s="43">
        <v>0.08</v>
      </c>
      <c r="H164" s="43">
        <v>7.25</v>
      </c>
      <c r="I164" s="43">
        <v>0.13</v>
      </c>
      <c r="J164" s="43">
        <v>66</v>
      </c>
      <c r="K164" s="44">
        <v>76</v>
      </c>
      <c r="L164" s="43">
        <v>9</v>
      </c>
    </row>
    <row r="165" spans="1:12" ht="14.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21.069999999999997</v>
      </c>
      <c r="H165" s="19">
        <f t="shared" si="78"/>
        <v>30.369999999999997</v>
      </c>
      <c r="I165" s="19">
        <f t="shared" si="78"/>
        <v>88.25</v>
      </c>
      <c r="J165" s="19">
        <f t="shared" si="78"/>
        <v>711.69999999999993</v>
      </c>
      <c r="K165" s="25"/>
      <c r="L165" s="19">
        <f t="shared" ref="L165" si="79">SUM(L158:L164)</f>
        <v>67</v>
      </c>
    </row>
    <row r="166" spans="1:12" ht="14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21.069999999999997</v>
      </c>
      <c r="H176" s="32">
        <f t="shared" ref="H176" si="83">H165+H175</f>
        <v>30.369999999999997</v>
      </c>
      <c r="I176" s="32">
        <f t="shared" ref="I176" si="84">I165+I175</f>
        <v>88.25</v>
      </c>
      <c r="J176" s="32">
        <f t="shared" ref="J176:L176" si="85">J165+J175</f>
        <v>711.69999999999993</v>
      </c>
      <c r="K176" s="32"/>
      <c r="L176" s="32">
        <f t="shared" si="85"/>
        <v>67</v>
      </c>
    </row>
    <row r="177" spans="1:12" ht="14.5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260</v>
      </c>
      <c r="G177" s="40">
        <v>26.1</v>
      </c>
      <c r="H177" s="40">
        <v>29.58</v>
      </c>
      <c r="I177" s="40">
        <v>33.799999999999997</v>
      </c>
      <c r="J177" s="40">
        <v>504.5</v>
      </c>
      <c r="K177" s="41">
        <v>372</v>
      </c>
      <c r="L177" s="40">
        <v>55.5</v>
      </c>
    </row>
    <row r="178" spans="1:12" ht="14.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70</v>
      </c>
      <c r="H179" s="43">
        <v>0.3</v>
      </c>
      <c r="I179" s="43">
        <v>22.9</v>
      </c>
      <c r="J179" s="43">
        <v>97</v>
      </c>
      <c r="K179" s="44">
        <v>493</v>
      </c>
      <c r="L179" s="43">
        <v>7</v>
      </c>
    </row>
    <row r="180" spans="1:12" ht="14.5">
      <c r="A180" s="23"/>
      <c r="B180" s="15"/>
      <c r="C180" s="11"/>
      <c r="D180" s="7" t="s">
        <v>23</v>
      </c>
      <c r="E180" s="42" t="s">
        <v>46</v>
      </c>
      <c r="F180" s="43">
        <v>40</v>
      </c>
      <c r="G180" s="43">
        <v>4.3</v>
      </c>
      <c r="H180" s="43">
        <v>1.8</v>
      </c>
      <c r="I180" s="43">
        <v>17.399999999999999</v>
      </c>
      <c r="J180" s="43">
        <v>109.6</v>
      </c>
      <c r="K180" s="44" t="s">
        <v>47</v>
      </c>
      <c r="L180" s="43">
        <v>3</v>
      </c>
    </row>
    <row r="181" spans="1:12" ht="14.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100.39999999999999</v>
      </c>
      <c r="H184" s="19">
        <f t="shared" si="86"/>
        <v>31.68</v>
      </c>
      <c r="I184" s="19">
        <f t="shared" si="86"/>
        <v>74.099999999999994</v>
      </c>
      <c r="J184" s="19">
        <f t="shared" si="86"/>
        <v>711.1</v>
      </c>
      <c r="K184" s="25"/>
      <c r="L184" s="19">
        <f t="shared" ref="L184" si="87">SUM(L177:L183)</f>
        <v>65.5</v>
      </c>
    </row>
    <row r="185" spans="1:12" ht="14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100.39999999999999</v>
      </c>
      <c r="H195" s="32">
        <f t="shared" ref="H195" si="91">H184+H194</f>
        <v>31.68</v>
      </c>
      <c r="I195" s="32">
        <f t="shared" ref="I195" si="92">I184+I194</f>
        <v>74.099999999999994</v>
      </c>
      <c r="J195" s="32">
        <f t="shared" ref="J195:L195" si="93">J184+J194</f>
        <v>711.1</v>
      </c>
      <c r="K195" s="32"/>
      <c r="L195" s="32">
        <f t="shared" si="93"/>
        <v>65.5</v>
      </c>
    </row>
    <row r="196" spans="1:12" ht="1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31.815999999999995</v>
      </c>
      <c r="H196" s="34">
        <f t="shared" si="94"/>
        <v>26.877999999999997</v>
      </c>
      <c r="I196" s="34">
        <f t="shared" si="94"/>
        <v>76.534999999999997</v>
      </c>
      <c r="J196" s="34">
        <f t="shared" si="94"/>
        <v>639.08199999999999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68.829000000000008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2</cp:lastModifiedBy>
  <dcterms:created xsi:type="dcterms:W3CDTF">2022-05-16T14:23:56Z</dcterms:created>
  <dcterms:modified xsi:type="dcterms:W3CDTF">2025-01-10T09:35:49Z</dcterms:modified>
</cp:coreProperties>
</file>